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<sst xmlns="http://schemas.openxmlformats.org/spreadsheetml/2006/main" count="152" uniqueCount="85">
  <si>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</si>
  <si>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</si>
  <si>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</si>
  <si>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</si>
  <si>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</si>
  <si>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</si>
  <si>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</si>
  <si>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</si>
  <si>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</si>
  <si>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</si>
  <si>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</si>
  <si>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</si>
  <si>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</si>
  <si>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</si>
  <si>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</si>
  <si>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</si>
  <si>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</si>
  <si>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</si>
  <si>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Urząd Gminy Krasocin</t>
  </si>
  <si>
    <t>Droga asfaltowa Wojciechów</t>
  </si>
  <si>
    <t>01010</t>
  </si>
  <si>
    <t>010</t>
  </si>
  <si>
    <t>Droga asfaltowa Ostrów</t>
  </si>
  <si>
    <t>Budowa kanalizacji sanitarnej dla msc. Świdno, Borowiec, Krasocin</t>
  </si>
  <si>
    <t xml:space="preserve"> Przebudowa wodociągu ul.Sportowa Bukowa</t>
  </si>
  <si>
    <t>rok budżetowy 2018 (7+8+9+10)</t>
  </si>
  <si>
    <t>Droga asfaltowa Krasocin ul. Kielnik</t>
  </si>
  <si>
    <t>Droga asfaltowa Oleszno ul. Kościelna</t>
  </si>
  <si>
    <t xml:space="preserve">Droga asfaltowa Zabrody </t>
  </si>
  <si>
    <t>Zagospodarowanie terenu wokół strażnicy OSP Oleszno</t>
  </si>
  <si>
    <t>Rozbudowa i przebudowa budynku strażnicy OSP Brygidów wraz z niezbędnymi urządzeniami towarzyszącymi</t>
  </si>
  <si>
    <t>Budowa kotłowni przy strażnicy OSP Ostrów</t>
  </si>
  <si>
    <t>Zakup altany OSP Cieśle</t>
  </si>
  <si>
    <t>Zagospodarowanie terenu wokół strażnicy OSP Ludynia</t>
  </si>
  <si>
    <t>Ogrodzenie przy Ośrodku Zdrowia w msc Krasocin</t>
  </si>
  <si>
    <t>Oświetlenia uliczne w msc Krasocin ul. Ludowców</t>
  </si>
  <si>
    <t>Oświetlenie uliczne w msc Oleszno ul. Zagórska</t>
  </si>
  <si>
    <t>Oświetlenie uliczne w msc Oleszno ul. Partyzantów</t>
  </si>
  <si>
    <t>Oświetlenie uliczne w msc Oleszno ul. Włoszczowska</t>
  </si>
  <si>
    <t>Oświetlenie uliczne w msc Wojciechów</t>
  </si>
  <si>
    <t>Oświetlenie uliczne w msc Podlesko - Brygidów</t>
  </si>
  <si>
    <t>Droga asfaltowa Chotów</t>
  </si>
  <si>
    <t>Oświetlenie uliczne w msc. Ostrów</t>
  </si>
  <si>
    <t>Program rozwoju małej infrastruktury sportowo-rekreacyjnej o  charakterze wielopokoleniowym.- Otwarte Strefy Aktywności (OSA)</t>
  </si>
  <si>
    <t>Dostawa i montaż bramy garażowej w strażnicy OSP Oleszno</t>
  </si>
  <si>
    <t>Modernizacja oświetlenia ulicznego na terenie Gminy Krasocin</t>
  </si>
  <si>
    <t>Droga asfaltowa Krasocin ul.  Nowa</t>
  </si>
  <si>
    <t>Droga asfaltowa Bukowa ul. Leśna i ul. Ogrodowa</t>
  </si>
  <si>
    <t>Droga asfaltowa Oleszno od ul. Zagórskiej</t>
  </si>
  <si>
    <t>Droga asfaltowa  Nr 335017T Kozia Wieś</t>
  </si>
  <si>
    <t>Droga asfaltowa Nr 335016T Borowiec</t>
  </si>
  <si>
    <t>Droga asfaltowa Nr 335009T Brygidów</t>
  </si>
  <si>
    <t>Droga łącznik Zabrody</t>
  </si>
  <si>
    <t>Montaż ogrodzenia wokół placu remizy OSP Świdno oraz demontaż starego ogrodzenia z przygotowaniem terenu</t>
  </si>
  <si>
    <t>Droga asfaltowa Krasocin ul.1 Maja</t>
  </si>
  <si>
    <t>Projekt budowy wodociągu w msc. Sułków</t>
  </si>
  <si>
    <t>Zakup zmywarki - Mieczyn</t>
  </si>
  <si>
    <t>Projekt budowy obiektu małej architektury w msc. Oleszno</t>
  </si>
  <si>
    <t>Oświetlenie uliczne w msc. Niwiska Gruszczyńskie</t>
  </si>
  <si>
    <t>Projekt rozbudowy oświetlenia boiska sportowo-rekreacyjnego działka nr ew. 505 msc. Skorków</t>
  </si>
  <si>
    <t xml:space="preserve">Zakup sprzętu ratowniczego z Funduszu Sprawiedliwości </t>
  </si>
  <si>
    <t>Budowa chodnika przy drodze gminnej w msc. Czostków</t>
  </si>
  <si>
    <t>Zakup witaczy gminnych</t>
  </si>
  <si>
    <t>Budowa boiska wielofunkcyjnego w Mieczynie ze ścieżką ekologiczną</t>
  </si>
  <si>
    <t>Przebudowa drogi wewnętrznej w msc. Żeleźnica</t>
  </si>
  <si>
    <t>Zakup działki nr 101/5 w msc. Występy</t>
  </si>
  <si>
    <t>Zakup instrumentów</t>
  </si>
  <si>
    <t>Projekt budowy wodociągu w msc. Ostra Górka</t>
  </si>
  <si>
    <t>Zakup działki nr 1394/6 w msc.Oleszno</t>
  </si>
  <si>
    <t>Zakup działki nr nr 305 w msc. Borowiec</t>
  </si>
  <si>
    <t>Zakup działki nr nr 719/3 w msc. Ostrów</t>
  </si>
  <si>
    <t>Zakup działki nr 719/2 w msc. Ostrów</t>
  </si>
  <si>
    <t>Zakup i montaż pieca c.o  do budynku komunalnego ZGK</t>
  </si>
  <si>
    <t>Projekt budowy siłowni zewnętrznej wraz z montażem wyposażenia w msc. Krasocin</t>
  </si>
  <si>
    <t>Zakup altany w msc Jakubów</t>
  </si>
  <si>
    <t>Projekt budowy świetlicy środowiskowej przy Szkole Podstawowej im. Jana Pawła II w Czostkowie wraz z zagospodarowaniem terenu</t>
  </si>
  <si>
    <t>Zakup działki  w msc. Krasocin</t>
  </si>
  <si>
    <t>Przygotowanie terenu i ułożenie kostki brukowej pod garazem OSP Skorków</t>
  </si>
  <si>
    <t>Wykonanie</t>
  </si>
  <si>
    <t>Zakup okapu kuchennego Skorków</t>
  </si>
  <si>
    <t>Zadania inwestycyjne roczne w 2018 r. Wykonanie na dzień 31.XII. 2018 r.</t>
  </si>
  <si>
    <t>Stopień realizacji</t>
  </si>
  <si>
    <t>Budowa wodociągu Oleszno, ul. Przedborska</t>
  </si>
  <si>
    <t>Budowa wodociągu ul. Ariańska-Leśna łącznik  Krasocin</t>
  </si>
  <si>
    <t>Rozbudowa kanalizacji sanitarnej w msc.Występy w kierunku msc. Mieczyn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</si>
</sst>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0\-000"/>
    <numFmt numFmtId="168" formatCode="#,##0.0"/>
  </numFmts>
  <fonts count="51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0"/>
      <name val="Arial CE"/>
      <family val="2"/>
    </font>
    <font>
      <sz val="6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Layout" zoomScale="115" zoomScalePageLayoutView="115" workbookViewId="0" topLeftCell="A63">
      <selection activeCell="L9" sqref="L9:L69"/>
    </sheetView>
  </sheetViews>
  <sheetFormatPr defaultColWidth="9.140625" defaultRowHeight="12.75"/>
  <cols>
    <col min="1" max="1" width="3.8515625" style="2" bestFit="1" customWidth="1"/>
    <col min="2" max="2" width="4.57421875" style="2" customWidth="1"/>
    <col min="3" max="3" width="5.57421875" style="2" customWidth="1"/>
    <col min="4" max="4" width="32.28125" style="2" customWidth="1"/>
    <col min="5" max="5" width="12.140625" style="2" customWidth="1"/>
    <col min="6" max="6" width="12.28125" style="2" customWidth="1"/>
    <col min="7" max="7" width="11.00390625" style="2" customWidth="1"/>
    <col min="8" max="8" width="9.8515625" style="2" customWidth="1"/>
    <col min="9" max="9" width="11.421875" style="2" customWidth="1"/>
    <col min="10" max="10" width="18.00390625" style="2" customWidth="1"/>
    <col min="11" max="11" width="11.421875" style="2" bestFit="1" customWidth="1"/>
    <col min="12" max="16384" width="9.140625" style="2" customWidth="1"/>
  </cols>
  <sheetData>
    <row r="1" spans="1:10" ht="18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0.75" customHeight="1">
      <c r="A2" s="1"/>
      <c r="B2" s="1"/>
      <c r="C2" s="1"/>
      <c r="D2" s="1"/>
      <c r="E2" s="1"/>
      <c r="F2" s="1"/>
      <c r="G2" s="1"/>
      <c r="H2" s="1"/>
      <c r="I2" s="1"/>
      <c r="J2" s="3" t="s">
        <v>0</v>
      </c>
    </row>
    <row r="3" spans="1:12" ht="12.75">
      <c r="A3" s="53" t="s">
        <v>1</v>
      </c>
      <c r="B3" s="53" t="s">
        <v>2</v>
      </c>
      <c r="C3" s="53" t="s">
        <v>3</v>
      </c>
      <c r="D3" s="48" t="s">
        <v>4</v>
      </c>
      <c r="E3" s="48" t="s">
        <v>5</v>
      </c>
      <c r="F3" s="48"/>
      <c r="G3" s="48"/>
      <c r="H3" s="48"/>
      <c r="I3" s="48"/>
      <c r="J3" s="48" t="s">
        <v>6</v>
      </c>
      <c r="K3" s="50" t="s">
        <v>78</v>
      </c>
      <c r="L3" s="49" t="s">
        <v>81</v>
      </c>
    </row>
    <row r="4" spans="1:12" ht="12.75">
      <c r="A4" s="53"/>
      <c r="B4" s="53"/>
      <c r="C4" s="53"/>
      <c r="D4" s="48"/>
      <c r="E4" s="48" t="s">
        <v>25</v>
      </c>
      <c r="F4" s="48" t="s">
        <v>7</v>
      </c>
      <c r="G4" s="48"/>
      <c r="H4" s="48"/>
      <c r="I4" s="48"/>
      <c r="J4" s="48"/>
      <c r="K4" s="50"/>
      <c r="L4" s="49"/>
    </row>
    <row r="5" spans="1:12" ht="12.75">
      <c r="A5" s="53"/>
      <c r="B5" s="53"/>
      <c r="C5" s="53"/>
      <c r="D5" s="48"/>
      <c r="E5" s="48"/>
      <c r="F5" s="48" t="s">
        <v>8</v>
      </c>
      <c r="G5" s="48" t="s">
        <v>9</v>
      </c>
      <c r="H5" s="48" t="s">
        <v>10</v>
      </c>
      <c r="I5" s="48" t="s">
        <v>11</v>
      </c>
      <c r="J5" s="48"/>
      <c r="K5" s="50"/>
      <c r="L5" s="49"/>
    </row>
    <row r="6" spans="1:12" ht="12.75">
      <c r="A6" s="53"/>
      <c r="B6" s="53"/>
      <c r="C6" s="53"/>
      <c r="D6" s="48"/>
      <c r="E6" s="48"/>
      <c r="F6" s="48"/>
      <c r="G6" s="48"/>
      <c r="H6" s="48"/>
      <c r="I6" s="48"/>
      <c r="J6" s="48"/>
      <c r="K6" s="50"/>
      <c r="L6" s="49"/>
    </row>
    <row r="7" spans="1:12" ht="12.75">
      <c r="A7" s="53"/>
      <c r="B7" s="53"/>
      <c r="C7" s="53"/>
      <c r="D7" s="48"/>
      <c r="E7" s="48"/>
      <c r="F7" s="48"/>
      <c r="G7" s="48"/>
      <c r="H7" s="48"/>
      <c r="I7" s="48"/>
      <c r="J7" s="48"/>
      <c r="K7" s="50"/>
      <c r="L7" s="49"/>
    </row>
    <row r="8" spans="1:12" ht="12.75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  <c r="K8" s="43">
        <v>12</v>
      </c>
      <c r="L8" s="43">
        <v>13</v>
      </c>
    </row>
    <row r="9" spans="1:12" ht="25.5">
      <c r="A9" s="9">
        <v>1</v>
      </c>
      <c r="B9" s="5" t="s">
        <v>21</v>
      </c>
      <c r="C9" s="5" t="s">
        <v>20</v>
      </c>
      <c r="D9" s="8" t="s">
        <v>82</v>
      </c>
      <c r="E9" s="7">
        <v>100250</v>
      </c>
      <c r="F9" s="7">
        <v>5250</v>
      </c>
      <c r="G9" s="7">
        <v>95000</v>
      </c>
      <c r="H9" s="27"/>
      <c r="I9" s="27"/>
      <c r="J9" s="8" t="s">
        <v>18</v>
      </c>
      <c r="K9" s="46">
        <v>100233.87</v>
      </c>
      <c r="L9" s="46">
        <f>K9/E9*100</f>
        <v>99.9839102244389</v>
      </c>
    </row>
    <row r="10" spans="1:12" ht="25.5">
      <c r="A10" s="9">
        <v>2</v>
      </c>
      <c r="B10" s="5" t="s">
        <v>21</v>
      </c>
      <c r="C10" s="5" t="s">
        <v>20</v>
      </c>
      <c r="D10" s="8" t="s">
        <v>83</v>
      </c>
      <c r="E10" s="7">
        <v>62100</v>
      </c>
      <c r="F10" s="7">
        <v>3105</v>
      </c>
      <c r="G10" s="7">
        <v>58995</v>
      </c>
      <c r="H10" s="27"/>
      <c r="I10" s="27"/>
      <c r="J10" s="8" t="s">
        <v>18</v>
      </c>
      <c r="K10" s="46">
        <v>58995</v>
      </c>
      <c r="L10" s="46">
        <f aca="true" t="shared" si="0" ref="L10:L69">K10/E10*100</f>
        <v>95</v>
      </c>
    </row>
    <row r="11" spans="1:12" ht="25.5">
      <c r="A11" s="9">
        <v>3</v>
      </c>
      <c r="B11" s="5" t="s">
        <v>21</v>
      </c>
      <c r="C11" s="5" t="s">
        <v>20</v>
      </c>
      <c r="D11" s="6" t="s">
        <v>24</v>
      </c>
      <c r="E11" s="7">
        <v>67500</v>
      </c>
      <c r="F11" s="7">
        <v>2617.54</v>
      </c>
      <c r="G11" s="7">
        <v>64882.46</v>
      </c>
      <c r="H11" s="10"/>
      <c r="I11" s="11"/>
      <c r="J11" s="8" t="s">
        <v>18</v>
      </c>
      <c r="K11" s="46">
        <v>67500</v>
      </c>
      <c r="L11" s="46">
        <f t="shared" si="0"/>
        <v>100</v>
      </c>
    </row>
    <row r="12" spans="1:12" ht="25.5">
      <c r="A12" s="9">
        <v>4</v>
      </c>
      <c r="B12" s="5" t="s">
        <v>21</v>
      </c>
      <c r="C12" s="5" t="s">
        <v>20</v>
      </c>
      <c r="D12" s="6" t="s">
        <v>55</v>
      </c>
      <c r="E12" s="7">
        <v>3500</v>
      </c>
      <c r="F12" s="7">
        <v>3500</v>
      </c>
      <c r="G12" s="7"/>
      <c r="H12" s="10"/>
      <c r="I12" s="11"/>
      <c r="J12" s="8" t="s">
        <v>18</v>
      </c>
      <c r="K12" s="46">
        <v>3500</v>
      </c>
      <c r="L12" s="46">
        <f t="shared" si="0"/>
        <v>100</v>
      </c>
    </row>
    <row r="13" spans="1:12" ht="25.5">
      <c r="A13" s="9">
        <v>5</v>
      </c>
      <c r="B13" s="5" t="s">
        <v>21</v>
      </c>
      <c r="C13" s="5" t="s">
        <v>20</v>
      </c>
      <c r="D13" s="6" t="s">
        <v>67</v>
      </c>
      <c r="E13" s="7">
        <v>4000</v>
      </c>
      <c r="F13" s="7">
        <v>4000</v>
      </c>
      <c r="G13" s="7"/>
      <c r="H13" s="10"/>
      <c r="I13" s="11"/>
      <c r="J13" s="8" t="s">
        <v>18</v>
      </c>
      <c r="K13" s="46">
        <v>0</v>
      </c>
      <c r="L13" s="46">
        <f t="shared" si="0"/>
        <v>0</v>
      </c>
    </row>
    <row r="14" spans="1:12" ht="21" customHeight="1">
      <c r="A14" s="9">
        <v>6</v>
      </c>
      <c r="B14" s="9">
        <v>600</v>
      </c>
      <c r="C14" s="9">
        <v>60016</v>
      </c>
      <c r="D14" s="12" t="s">
        <v>50</v>
      </c>
      <c r="E14" s="7">
        <v>54799</v>
      </c>
      <c r="F14" s="7">
        <v>54799</v>
      </c>
      <c r="G14" s="7"/>
      <c r="H14" s="10"/>
      <c r="I14" s="11"/>
      <c r="J14" s="8" t="s">
        <v>18</v>
      </c>
      <c r="K14" s="46">
        <v>54798.61</v>
      </c>
      <c r="L14" s="46">
        <f t="shared" si="0"/>
        <v>99.99928830818081</v>
      </c>
    </row>
    <row r="15" spans="1:12" ht="25.5">
      <c r="A15" s="9">
        <v>7</v>
      </c>
      <c r="B15" s="9">
        <v>600</v>
      </c>
      <c r="C15" s="9">
        <v>60016</v>
      </c>
      <c r="D15" s="6" t="s">
        <v>47</v>
      </c>
      <c r="E15" s="7">
        <v>181776</v>
      </c>
      <c r="F15" s="7">
        <v>51376</v>
      </c>
      <c r="G15" s="7">
        <v>130400</v>
      </c>
      <c r="H15" s="13"/>
      <c r="I15" s="11"/>
      <c r="J15" s="8" t="s">
        <v>18</v>
      </c>
      <c r="K15" s="46">
        <v>181775.57</v>
      </c>
      <c r="L15" s="46">
        <f t="shared" si="0"/>
        <v>99.99976344511927</v>
      </c>
    </row>
    <row r="16" spans="1:12" ht="12.75">
      <c r="A16" s="9">
        <v>8</v>
      </c>
      <c r="B16" s="14">
        <v>600</v>
      </c>
      <c r="C16" s="14">
        <v>60016</v>
      </c>
      <c r="D16" s="12" t="s">
        <v>26</v>
      </c>
      <c r="E16" s="7">
        <v>108757</v>
      </c>
      <c r="F16" s="15">
        <v>108757</v>
      </c>
      <c r="G16" s="7"/>
      <c r="H16" s="16"/>
      <c r="I16" s="16"/>
      <c r="J16" s="44" t="s">
        <v>18</v>
      </c>
      <c r="K16" s="46">
        <v>108756.77</v>
      </c>
      <c r="L16" s="46">
        <f t="shared" si="0"/>
        <v>99.99978851935968</v>
      </c>
    </row>
    <row r="17" spans="1:12" ht="12.75">
      <c r="A17" s="9">
        <v>9</v>
      </c>
      <c r="B17" s="14">
        <v>600</v>
      </c>
      <c r="C17" s="14">
        <v>60016</v>
      </c>
      <c r="D17" s="12" t="s">
        <v>54</v>
      </c>
      <c r="E17" s="7">
        <v>101151</v>
      </c>
      <c r="F17" s="15">
        <v>101151</v>
      </c>
      <c r="G17" s="7"/>
      <c r="H17" s="16"/>
      <c r="I17" s="16"/>
      <c r="J17" s="44" t="s">
        <v>18</v>
      </c>
      <c r="K17" s="46">
        <v>101150.94</v>
      </c>
      <c r="L17" s="46">
        <f t="shared" si="0"/>
        <v>99.99994068274165</v>
      </c>
    </row>
    <row r="18" spans="1:12" ht="12.75">
      <c r="A18" s="9">
        <v>10</v>
      </c>
      <c r="B18" s="14">
        <v>600</v>
      </c>
      <c r="C18" s="14">
        <v>60016</v>
      </c>
      <c r="D18" s="12" t="s">
        <v>46</v>
      </c>
      <c r="E18" s="7">
        <v>107371</v>
      </c>
      <c r="F18" s="15">
        <v>107371</v>
      </c>
      <c r="G18" s="7"/>
      <c r="H18" s="16"/>
      <c r="I18" s="16"/>
      <c r="J18" s="44" t="s">
        <v>18</v>
      </c>
      <c r="K18" s="46">
        <v>107370.13</v>
      </c>
      <c r="L18" s="46">
        <f t="shared" si="0"/>
        <v>99.99918972534483</v>
      </c>
    </row>
    <row r="19" spans="1:12" ht="12.75">
      <c r="A19" s="9">
        <v>11</v>
      </c>
      <c r="B19" s="9">
        <v>600</v>
      </c>
      <c r="C19" s="9">
        <v>60016</v>
      </c>
      <c r="D19" s="17" t="s">
        <v>27</v>
      </c>
      <c r="E19" s="7">
        <v>284510</v>
      </c>
      <c r="F19" s="30">
        <v>42799.7</v>
      </c>
      <c r="G19" s="7">
        <v>241710.3</v>
      </c>
      <c r="H19" s="29"/>
      <c r="I19" s="29"/>
      <c r="J19" s="44" t="s">
        <v>18</v>
      </c>
      <c r="K19" s="46">
        <v>284509.91</v>
      </c>
      <c r="L19" s="46">
        <f t="shared" si="0"/>
        <v>99.99996836666548</v>
      </c>
    </row>
    <row r="20" spans="1:12" ht="18" customHeight="1">
      <c r="A20" s="9">
        <v>12</v>
      </c>
      <c r="B20" s="9">
        <v>600</v>
      </c>
      <c r="C20" s="9">
        <v>60016</v>
      </c>
      <c r="D20" s="8" t="s">
        <v>48</v>
      </c>
      <c r="E20" s="7">
        <v>73220</v>
      </c>
      <c r="F20" s="18">
        <v>73220</v>
      </c>
      <c r="G20" s="18"/>
      <c r="H20" s="28"/>
      <c r="I20" s="28"/>
      <c r="J20" s="44" t="s">
        <v>18</v>
      </c>
      <c r="K20" s="46">
        <v>73219.91</v>
      </c>
      <c r="L20" s="46">
        <f t="shared" si="0"/>
        <v>99.99987708276427</v>
      </c>
    </row>
    <row r="21" spans="1:12" ht="12.75">
      <c r="A21" s="9">
        <v>13</v>
      </c>
      <c r="B21" s="9">
        <v>600</v>
      </c>
      <c r="C21" s="19">
        <v>60016</v>
      </c>
      <c r="D21" s="17" t="s">
        <v>22</v>
      </c>
      <c r="E21" s="7">
        <v>77607</v>
      </c>
      <c r="F21" s="7">
        <v>77607</v>
      </c>
      <c r="G21" s="7"/>
      <c r="H21" s="10"/>
      <c r="I21" s="11"/>
      <c r="J21" s="44" t="s">
        <v>18</v>
      </c>
      <c r="K21" s="46">
        <v>77606.92</v>
      </c>
      <c r="L21" s="46">
        <f t="shared" si="0"/>
        <v>99.99989691651527</v>
      </c>
    </row>
    <row r="22" spans="1:12" ht="12.75" customHeight="1">
      <c r="A22" s="9">
        <v>14</v>
      </c>
      <c r="B22" s="9">
        <v>600</v>
      </c>
      <c r="C22" s="19">
        <v>60016</v>
      </c>
      <c r="D22" s="8" t="s">
        <v>49</v>
      </c>
      <c r="E22" s="7">
        <v>122515</v>
      </c>
      <c r="F22" s="7">
        <v>122515</v>
      </c>
      <c r="G22" s="7"/>
      <c r="H22" s="10"/>
      <c r="I22" s="11"/>
      <c r="J22" s="44" t="s">
        <v>18</v>
      </c>
      <c r="K22" s="46">
        <v>122514.84</v>
      </c>
      <c r="L22" s="46">
        <f t="shared" si="0"/>
        <v>99.99986940374647</v>
      </c>
    </row>
    <row r="23" spans="1:12" ht="12.75">
      <c r="A23" s="9">
        <v>15</v>
      </c>
      <c r="B23" s="14">
        <v>600</v>
      </c>
      <c r="C23" s="9">
        <v>60016</v>
      </c>
      <c r="D23" s="17" t="s">
        <v>19</v>
      </c>
      <c r="E23" s="7">
        <v>50424</v>
      </c>
      <c r="F23" s="7">
        <v>50424</v>
      </c>
      <c r="G23" s="7"/>
      <c r="H23" s="10"/>
      <c r="I23" s="11"/>
      <c r="J23" s="44" t="s">
        <v>18</v>
      </c>
      <c r="K23" s="46">
        <v>50423.81</v>
      </c>
      <c r="L23" s="46">
        <f t="shared" si="0"/>
        <v>99.99962319530383</v>
      </c>
    </row>
    <row r="24" spans="1:12" ht="12.75">
      <c r="A24" s="9">
        <v>16</v>
      </c>
      <c r="B24" s="9">
        <v>600</v>
      </c>
      <c r="C24" s="9">
        <v>60016</v>
      </c>
      <c r="D24" s="17" t="s">
        <v>28</v>
      </c>
      <c r="E24" s="7">
        <v>88352</v>
      </c>
      <c r="F24" s="7">
        <v>88352</v>
      </c>
      <c r="G24" s="7"/>
      <c r="H24" s="10"/>
      <c r="I24" s="11"/>
      <c r="J24" s="44" t="s">
        <v>18</v>
      </c>
      <c r="K24" s="46">
        <v>88351.28</v>
      </c>
      <c r="L24" s="46">
        <f t="shared" si="0"/>
        <v>99.99918507787034</v>
      </c>
    </row>
    <row r="25" spans="1:12" ht="12.75">
      <c r="A25" s="9">
        <v>17</v>
      </c>
      <c r="B25" s="9">
        <v>600</v>
      </c>
      <c r="C25" s="9">
        <v>60016</v>
      </c>
      <c r="D25" s="17" t="s">
        <v>52</v>
      </c>
      <c r="E25" s="7">
        <v>37532</v>
      </c>
      <c r="F25" s="7">
        <v>37532</v>
      </c>
      <c r="G25" s="7"/>
      <c r="H25" s="10"/>
      <c r="I25" s="11"/>
      <c r="J25" s="44" t="s">
        <v>18</v>
      </c>
      <c r="K25" s="46">
        <v>37531.56</v>
      </c>
      <c r="L25" s="46">
        <f t="shared" si="0"/>
        <v>99.99882766705743</v>
      </c>
    </row>
    <row r="26" spans="1:12" ht="12.75">
      <c r="A26" s="9">
        <v>18</v>
      </c>
      <c r="B26" s="9">
        <v>600</v>
      </c>
      <c r="C26" s="9">
        <v>60016</v>
      </c>
      <c r="D26" s="17" t="s">
        <v>51</v>
      </c>
      <c r="E26" s="7">
        <v>90602</v>
      </c>
      <c r="F26" s="7">
        <v>90602</v>
      </c>
      <c r="G26" s="7"/>
      <c r="H26" s="10"/>
      <c r="I26" s="11"/>
      <c r="J26" s="44" t="s">
        <v>18</v>
      </c>
      <c r="K26" s="46">
        <v>90600.65</v>
      </c>
      <c r="L26" s="46">
        <f t="shared" si="0"/>
        <v>99.9985099666674</v>
      </c>
    </row>
    <row r="27" spans="1:12" ht="12.75">
      <c r="A27" s="9">
        <v>19</v>
      </c>
      <c r="B27" s="9">
        <v>600</v>
      </c>
      <c r="C27" s="9">
        <v>60016</v>
      </c>
      <c r="D27" s="17" t="s">
        <v>41</v>
      </c>
      <c r="E27" s="7">
        <v>104136</v>
      </c>
      <c r="F27" s="7">
        <v>104136</v>
      </c>
      <c r="G27" s="7"/>
      <c r="H27" s="10"/>
      <c r="I27" s="11"/>
      <c r="J27" s="44" t="s">
        <v>18</v>
      </c>
      <c r="K27" s="46">
        <v>104135.92</v>
      </c>
      <c r="L27" s="46">
        <f t="shared" si="0"/>
        <v>99.99992317738342</v>
      </c>
    </row>
    <row r="28" spans="1:12" ht="25.5">
      <c r="A28" s="9">
        <v>20</v>
      </c>
      <c r="B28" s="9">
        <v>600</v>
      </c>
      <c r="C28" s="9">
        <v>60016</v>
      </c>
      <c r="D28" s="8" t="s">
        <v>61</v>
      </c>
      <c r="E28" s="7">
        <v>40000</v>
      </c>
      <c r="F28" s="7">
        <v>40000</v>
      </c>
      <c r="G28" s="7"/>
      <c r="H28" s="10"/>
      <c r="I28" s="11"/>
      <c r="J28" s="44" t="s">
        <v>18</v>
      </c>
      <c r="K28" s="46">
        <v>39780.39</v>
      </c>
      <c r="L28" s="46">
        <f t="shared" si="0"/>
        <v>99.450975</v>
      </c>
    </row>
    <row r="29" spans="1:12" ht="25.5">
      <c r="A29" s="9">
        <v>21</v>
      </c>
      <c r="B29" s="9">
        <v>600</v>
      </c>
      <c r="C29" s="9">
        <v>60017</v>
      </c>
      <c r="D29" s="8" t="s">
        <v>64</v>
      </c>
      <c r="E29" s="7">
        <v>140000</v>
      </c>
      <c r="F29" s="7">
        <v>70000</v>
      </c>
      <c r="G29" s="7"/>
      <c r="H29" s="10">
        <v>70000</v>
      </c>
      <c r="I29" s="11"/>
      <c r="J29" s="44" t="s">
        <v>18</v>
      </c>
      <c r="K29" s="46">
        <v>118814.05</v>
      </c>
      <c r="L29" s="46">
        <f t="shared" si="0"/>
        <v>84.86717857142857</v>
      </c>
    </row>
    <row r="30" spans="1:12" ht="25.5">
      <c r="A30" s="9">
        <v>22</v>
      </c>
      <c r="B30" s="9">
        <v>700</v>
      </c>
      <c r="C30" s="9">
        <v>70005</v>
      </c>
      <c r="D30" s="8" t="s">
        <v>72</v>
      </c>
      <c r="E30" s="7">
        <v>10000</v>
      </c>
      <c r="F30" s="7">
        <v>10000</v>
      </c>
      <c r="G30" s="7"/>
      <c r="H30" s="10"/>
      <c r="I30" s="11"/>
      <c r="J30" s="44" t="s">
        <v>18</v>
      </c>
      <c r="K30" s="46">
        <v>0</v>
      </c>
      <c r="L30" s="46">
        <f t="shared" si="0"/>
        <v>0</v>
      </c>
    </row>
    <row r="31" spans="1:12" ht="51" customHeight="1">
      <c r="A31" s="9">
        <v>23</v>
      </c>
      <c r="B31" s="9">
        <v>700</v>
      </c>
      <c r="C31" s="9">
        <v>70005</v>
      </c>
      <c r="D31" s="8" t="s">
        <v>75</v>
      </c>
      <c r="E31" s="7">
        <v>49458.83</v>
      </c>
      <c r="F31" s="7">
        <v>49458.83</v>
      </c>
      <c r="G31" s="7"/>
      <c r="H31" s="10"/>
      <c r="I31" s="11"/>
      <c r="J31" s="44" t="s">
        <v>18</v>
      </c>
      <c r="K31" s="46">
        <v>29773.99</v>
      </c>
      <c r="L31" s="46">
        <f t="shared" si="0"/>
        <v>60.19954374173429</v>
      </c>
    </row>
    <row r="32" spans="1:12" ht="12.75">
      <c r="A32" s="9">
        <v>24</v>
      </c>
      <c r="B32" s="9">
        <v>700</v>
      </c>
      <c r="C32" s="9">
        <v>70005</v>
      </c>
      <c r="D32" s="12" t="s">
        <v>76</v>
      </c>
      <c r="E32" s="7">
        <v>43500</v>
      </c>
      <c r="F32" s="7">
        <v>43500</v>
      </c>
      <c r="G32" s="7"/>
      <c r="H32" s="10"/>
      <c r="I32" s="11"/>
      <c r="J32" s="44" t="s">
        <v>18</v>
      </c>
      <c r="K32" s="46">
        <v>39226</v>
      </c>
      <c r="L32" s="46">
        <f t="shared" si="0"/>
        <v>90.17471264367816</v>
      </c>
    </row>
    <row r="33" spans="1:12" ht="12.75">
      <c r="A33" s="9">
        <v>25</v>
      </c>
      <c r="B33" s="31">
        <v>700</v>
      </c>
      <c r="C33" s="32">
        <v>70005</v>
      </c>
      <c r="D33" s="33" t="s">
        <v>65</v>
      </c>
      <c r="E33" s="7">
        <v>2500</v>
      </c>
      <c r="F33" s="7">
        <v>2500</v>
      </c>
      <c r="G33" s="7"/>
      <c r="H33" s="9"/>
      <c r="I33" s="11"/>
      <c r="J33" s="44" t="s">
        <v>18</v>
      </c>
      <c r="K33" s="46">
        <v>0</v>
      </c>
      <c r="L33" s="46">
        <f t="shared" si="0"/>
        <v>0</v>
      </c>
    </row>
    <row r="34" spans="1:12" ht="12.75">
      <c r="A34" s="9">
        <v>26</v>
      </c>
      <c r="B34" s="9">
        <v>700</v>
      </c>
      <c r="C34" s="9">
        <v>70005</v>
      </c>
      <c r="D34" s="12" t="s">
        <v>68</v>
      </c>
      <c r="E34" s="7">
        <v>3500</v>
      </c>
      <c r="F34" s="7">
        <v>3500</v>
      </c>
      <c r="G34" s="7"/>
      <c r="H34" s="9"/>
      <c r="I34" s="11"/>
      <c r="J34" s="44" t="s">
        <v>18</v>
      </c>
      <c r="K34" s="46">
        <v>2506</v>
      </c>
      <c r="L34" s="46">
        <f t="shared" si="0"/>
        <v>71.6</v>
      </c>
    </row>
    <row r="35" spans="1:12" ht="12.75">
      <c r="A35" s="9">
        <v>27</v>
      </c>
      <c r="B35" s="9">
        <v>700</v>
      </c>
      <c r="C35" s="9">
        <v>70005</v>
      </c>
      <c r="D35" s="12" t="s">
        <v>69</v>
      </c>
      <c r="E35" s="7">
        <v>10000</v>
      </c>
      <c r="F35" s="7">
        <v>10000</v>
      </c>
      <c r="G35" s="7"/>
      <c r="H35" s="9"/>
      <c r="I35" s="11"/>
      <c r="J35" s="44" t="s">
        <v>18</v>
      </c>
      <c r="K35" s="46">
        <v>10000</v>
      </c>
      <c r="L35" s="46">
        <f t="shared" si="0"/>
        <v>100</v>
      </c>
    </row>
    <row r="36" spans="1:12" ht="12.75">
      <c r="A36" s="9">
        <v>28</v>
      </c>
      <c r="B36" s="9">
        <v>700</v>
      </c>
      <c r="C36" s="9">
        <v>70005</v>
      </c>
      <c r="D36" s="12" t="s">
        <v>71</v>
      </c>
      <c r="E36" s="7">
        <v>1500</v>
      </c>
      <c r="F36" s="7">
        <v>1500</v>
      </c>
      <c r="G36" s="7"/>
      <c r="H36" s="9"/>
      <c r="I36" s="11"/>
      <c r="J36" s="44" t="s">
        <v>18</v>
      </c>
      <c r="K36" s="46">
        <v>0</v>
      </c>
      <c r="L36" s="46">
        <f t="shared" si="0"/>
        <v>0</v>
      </c>
    </row>
    <row r="37" spans="1:12" ht="15" customHeight="1">
      <c r="A37" s="9">
        <v>29</v>
      </c>
      <c r="B37" s="9">
        <v>700</v>
      </c>
      <c r="C37" s="9">
        <v>70005</v>
      </c>
      <c r="D37" s="12" t="s">
        <v>70</v>
      </c>
      <c r="E37" s="7">
        <v>1500</v>
      </c>
      <c r="F37" s="7">
        <v>1500</v>
      </c>
      <c r="G37" s="7"/>
      <c r="H37" s="9"/>
      <c r="I37" s="11"/>
      <c r="J37" s="44" t="s">
        <v>18</v>
      </c>
      <c r="K37" s="46">
        <v>752</v>
      </c>
      <c r="L37" s="46">
        <f t="shared" si="0"/>
        <v>50.13333333333333</v>
      </c>
    </row>
    <row r="38" spans="1:12" ht="12.75">
      <c r="A38" s="9">
        <v>30</v>
      </c>
      <c r="B38" s="9">
        <v>750</v>
      </c>
      <c r="C38" s="9">
        <v>75075</v>
      </c>
      <c r="D38" s="12" t="s">
        <v>62</v>
      </c>
      <c r="E38" s="7">
        <v>17905</v>
      </c>
      <c r="F38" s="7">
        <v>17905</v>
      </c>
      <c r="G38" s="7"/>
      <c r="H38" s="10"/>
      <c r="I38" s="11"/>
      <c r="J38" s="44" t="s">
        <v>18</v>
      </c>
      <c r="K38" s="46">
        <v>17904</v>
      </c>
      <c r="L38" s="46">
        <f t="shared" si="0"/>
        <v>99.99441496788607</v>
      </c>
    </row>
    <row r="39" spans="1:12" ht="25.5">
      <c r="A39" s="9">
        <v>31</v>
      </c>
      <c r="B39" s="9">
        <v>754</v>
      </c>
      <c r="C39" s="9">
        <v>75412</v>
      </c>
      <c r="D39" s="8" t="s">
        <v>44</v>
      </c>
      <c r="E39" s="7">
        <v>12000</v>
      </c>
      <c r="F39" s="7">
        <v>12000</v>
      </c>
      <c r="G39" s="7"/>
      <c r="H39" s="10"/>
      <c r="I39" s="11"/>
      <c r="J39" s="44" t="s">
        <v>18</v>
      </c>
      <c r="K39" s="46">
        <v>11033.1</v>
      </c>
      <c r="L39" s="46">
        <f t="shared" si="0"/>
        <v>91.94250000000001</v>
      </c>
    </row>
    <row r="40" spans="1:12" ht="25.5">
      <c r="A40" s="9">
        <v>32</v>
      </c>
      <c r="B40" s="9">
        <v>754</v>
      </c>
      <c r="C40" s="9">
        <v>75412</v>
      </c>
      <c r="D40" s="6" t="s">
        <v>29</v>
      </c>
      <c r="E40" s="7">
        <v>67000</v>
      </c>
      <c r="F40" s="7">
        <v>67000</v>
      </c>
      <c r="G40" s="7"/>
      <c r="H40" s="10"/>
      <c r="I40" s="11"/>
      <c r="J40" s="44" t="s">
        <v>18</v>
      </c>
      <c r="K40" s="46">
        <v>66053.87</v>
      </c>
      <c r="L40" s="46">
        <f t="shared" si="0"/>
        <v>98.58786567164178</v>
      </c>
    </row>
    <row r="41" spans="1:12" ht="42.75" customHeight="1">
      <c r="A41" s="9">
        <v>33</v>
      </c>
      <c r="B41" s="9">
        <v>754</v>
      </c>
      <c r="C41" s="9">
        <v>75412</v>
      </c>
      <c r="D41" s="6" t="s">
        <v>30</v>
      </c>
      <c r="E41" s="7">
        <v>350000</v>
      </c>
      <c r="F41" s="7"/>
      <c r="G41" s="7">
        <v>350000</v>
      </c>
      <c r="H41" s="10"/>
      <c r="I41" s="11"/>
      <c r="J41" s="44" t="s">
        <v>18</v>
      </c>
      <c r="K41" s="46">
        <v>346944.58</v>
      </c>
      <c r="L41" s="46">
        <f t="shared" si="0"/>
        <v>99.12702285714286</v>
      </c>
    </row>
    <row r="42" spans="1:12" ht="25.5">
      <c r="A42" s="9">
        <v>34</v>
      </c>
      <c r="B42" s="9">
        <v>754</v>
      </c>
      <c r="C42" s="9">
        <v>75412</v>
      </c>
      <c r="D42" s="6" t="s">
        <v>31</v>
      </c>
      <c r="E42" s="7">
        <v>256000</v>
      </c>
      <c r="F42" s="7">
        <v>36000</v>
      </c>
      <c r="G42" s="7">
        <v>220000</v>
      </c>
      <c r="H42" s="10"/>
      <c r="I42" s="11"/>
      <c r="J42" s="44" t="s">
        <v>18</v>
      </c>
      <c r="K42" s="46">
        <v>247500</v>
      </c>
      <c r="L42" s="46">
        <f t="shared" si="0"/>
        <v>96.6796875</v>
      </c>
    </row>
    <row r="43" spans="1:12" ht="12.75">
      <c r="A43" s="9">
        <v>35</v>
      </c>
      <c r="B43" s="9">
        <v>754</v>
      </c>
      <c r="C43" s="9">
        <v>75412</v>
      </c>
      <c r="D43" s="6" t="s">
        <v>32</v>
      </c>
      <c r="E43" s="7">
        <v>9000</v>
      </c>
      <c r="F43" s="7">
        <v>9000</v>
      </c>
      <c r="G43" s="7"/>
      <c r="H43" s="10"/>
      <c r="I43" s="11"/>
      <c r="J43" s="44" t="s">
        <v>18</v>
      </c>
      <c r="K43" s="46">
        <v>8997.45</v>
      </c>
      <c r="L43" s="46">
        <f t="shared" si="0"/>
        <v>99.97166666666666</v>
      </c>
    </row>
    <row r="44" spans="1:12" ht="25.5">
      <c r="A44" s="9">
        <v>36</v>
      </c>
      <c r="B44" s="9">
        <v>754</v>
      </c>
      <c r="C44" s="9">
        <v>75412</v>
      </c>
      <c r="D44" s="6" t="s">
        <v>33</v>
      </c>
      <c r="E44" s="7">
        <v>16796.63</v>
      </c>
      <c r="F44" s="7">
        <v>16796.63</v>
      </c>
      <c r="G44" s="7"/>
      <c r="H44" s="10"/>
      <c r="I44" s="11"/>
      <c r="J44" s="44" t="s">
        <v>18</v>
      </c>
      <c r="K44" s="46">
        <v>16241.41</v>
      </c>
      <c r="L44" s="46">
        <f t="shared" si="0"/>
        <v>96.69445597122755</v>
      </c>
    </row>
    <row r="45" spans="1:12" ht="38.25" customHeight="1">
      <c r="A45" s="9">
        <v>37</v>
      </c>
      <c r="B45" s="9">
        <v>754</v>
      </c>
      <c r="C45" s="9">
        <v>75412</v>
      </c>
      <c r="D45" s="8" t="s">
        <v>53</v>
      </c>
      <c r="E45" s="7">
        <v>7912</v>
      </c>
      <c r="F45" s="7">
        <v>7912</v>
      </c>
      <c r="G45" s="7"/>
      <c r="H45" s="10"/>
      <c r="I45" s="11"/>
      <c r="J45" s="44" t="s">
        <v>18</v>
      </c>
      <c r="K45" s="46">
        <v>7737.56</v>
      </c>
      <c r="L45" s="46">
        <f t="shared" si="0"/>
        <v>97.79524772497473</v>
      </c>
    </row>
    <row r="46" spans="1:12" ht="12.75">
      <c r="A46" s="9">
        <v>38</v>
      </c>
      <c r="B46" s="9">
        <v>754</v>
      </c>
      <c r="C46" s="9">
        <v>75412</v>
      </c>
      <c r="D46" s="12" t="s">
        <v>56</v>
      </c>
      <c r="E46" s="7">
        <v>5310.18</v>
      </c>
      <c r="F46" s="7">
        <v>5310.18</v>
      </c>
      <c r="G46" s="7"/>
      <c r="H46" s="10"/>
      <c r="I46" s="11"/>
      <c r="J46" s="44" t="s">
        <v>18</v>
      </c>
      <c r="K46" s="46">
        <v>5310.18</v>
      </c>
      <c r="L46" s="46">
        <f t="shared" si="0"/>
        <v>100</v>
      </c>
    </row>
    <row r="47" spans="1:12" ht="25.5">
      <c r="A47" s="9">
        <v>39</v>
      </c>
      <c r="B47" s="9">
        <v>754</v>
      </c>
      <c r="C47" s="9">
        <v>75412</v>
      </c>
      <c r="D47" s="8" t="s">
        <v>60</v>
      </c>
      <c r="E47" s="7">
        <v>750</v>
      </c>
      <c r="F47" s="7">
        <v>750</v>
      </c>
      <c r="G47" s="7"/>
      <c r="H47" s="10"/>
      <c r="I47" s="11"/>
      <c r="J47" s="44" t="s">
        <v>18</v>
      </c>
      <c r="K47" s="46">
        <v>747.99</v>
      </c>
      <c r="L47" s="46">
        <f t="shared" si="0"/>
        <v>99.732</v>
      </c>
    </row>
    <row r="48" spans="1:12" ht="12.75">
      <c r="A48" s="9">
        <v>40</v>
      </c>
      <c r="B48" s="34">
        <v>754</v>
      </c>
      <c r="C48" s="34">
        <v>75412</v>
      </c>
      <c r="D48" s="35" t="s">
        <v>79</v>
      </c>
      <c r="E48" s="36">
        <v>5000</v>
      </c>
      <c r="F48" s="36">
        <v>5000</v>
      </c>
      <c r="G48" s="36"/>
      <c r="H48" s="37"/>
      <c r="I48" s="38"/>
      <c r="J48" s="45" t="s">
        <v>18</v>
      </c>
      <c r="K48" s="46">
        <v>4920</v>
      </c>
      <c r="L48" s="46">
        <f t="shared" si="0"/>
        <v>98.4</v>
      </c>
    </row>
    <row r="49" spans="1:12" ht="25.5">
      <c r="A49" s="9">
        <v>41</v>
      </c>
      <c r="B49" s="34">
        <v>754</v>
      </c>
      <c r="C49" s="34">
        <v>75412</v>
      </c>
      <c r="D49" s="39" t="s">
        <v>77</v>
      </c>
      <c r="E49" s="36">
        <v>6000</v>
      </c>
      <c r="F49" s="36">
        <v>6000</v>
      </c>
      <c r="G49" s="36"/>
      <c r="H49" s="37"/>
      <c r="I49" s="38"/>
      <c r="J49" s="45" t="s">
        <v>18</v>
      </c>
      <c r="K49" s="46">
        <v>6000</v>
      </c>
      <c r="L49" s="46">
        <f t="shared" si="0"/>
        <v>100</v>
      </c>
    </row>
    <row r="50" spans="1:12" ht="25.5">
      <c r="A50" s="9">
        <v>42</v>
      </c>
      <c r="B50" s="34">
        <v>851</v>
      </c>
      <c r="C50" s="34">
        <v>85195</v>
      </c>
      <c r="D50" s="35" t="s">
        <v>34</v>
      </c>
      <c r="E50" s="36">
        <v>15000</v>
      </c>
      <c r="F50" s="36">
        <v>15000</v>
      </c>
      <c r="G50" s="36"/>
      <c r="H50" s="38"/>
      <c r="I50" s="36"/>
      <c r="J50" s="45" t="s">
        <v>18</v>
      </c>
      <c r="K50" s="46">
        <v>0</v>
      </c>
      <c r="L50" s="46">
        <f t="shared" si="0"/>
        <v>0</v>
      </c>
    </row>
    <row r="51" spans="1:12" ht="25.5">
      <c r="A51" s="9">
        <v>43</v>
      </c>
      <c r="B51" s="40">
        <v>900</v>
      </c>
      <c r="C51" s="40">
        <v>90001</v>
      </c>
      <c r="D51" s="41" t="s">
        <v>23</v>
      </c>
      <c r="E51" s="42">
        <v>20000</v>
      </c>
      <c r="F51" s="36"/>
      <c r="G51" s="36">
        <v>20000</v>
      </c>
      <c r="H51" s="37"/>
      <c r="I51" s="36"/>
      <c r="J51" s="45" t="s">
        <v>18</v>
      </c>
      <c r="K51" s="46">
        <v>0</v>
      </c>
      <c r="L51" s="46">
        <f t="shared" si="0"/>
        <v>0</v>
      </c>
    </row>
    <row r="52" spans="1:12" ht="35.25" customHeight="1">
      <c r="A52" s="9">
        <v>44</v>
      </c>
      <c r="B52" s="9">
        <v>900</v>
      </c>
      <c r="C52" s="9">
        <v>90001</v>
      </c>
      <c r="D52" s="6" t="s">
        <v>84</v>
      </c>
      <c r="E52" s="7">
        <v>114000</v>
      </c>
      <c r="F52" s="7">
        <v>5700</v>
      </c>
      <c r="G52" s="7">
        <v>108300</v>
      </c>
      <c r="H52" s="10"/>
      <c r="I52" s="7"/>
      <c r="J52" s="44" t="s">
        <v>18</v>
      </c>
      <c r="K52" s="46">
        <v>103497.68</v>
      </c>
      <c r="L52" s="46">
        <f t="shared" si="0"/>
        <v>90.78743859649123</v>
      </c>
    </row>
    <row r="53" spans="1:12" ht="25.5">
      <c r="A53" s="9">
        <v>45</v>
      </c>
      <c r="B53" s="9">
        <v>900</v>
      </c>
      <c r="C53" s="9">
        <v>90015</v>
      </c>
      <c r="D53" s="6" t="s">
        <v>35</v>
      </c>
      <c r="E53" s="7">
        <v>11685</v>
      </c>
      <c r="F53" s="7">
        <v>11685</v>
      </c>
      <c r="G53" s="7"/>
      <c r="H53" s="10"/>
      <c r="I53" s="11"/>
      <c r="J53" s="44" t="s">
        <v>18</v>
      </c>
      <c r="K53" s="46">
        <v>11685</v>
      </c>
      <c r="L53" s="46">
        <f t="shared" si="0"/>
        <v>100</v>
      </c>
    </row>
    <row r="54" spans="1:12" ht="25.5">
      <c r="A54" s="9">
        <v>46</v>
      </c>
      <c r="B54" s="9">
        <v>900</v>
      </c>
      <c r="C54" s="9">
        <v>90015</v>
      </c>
      <c r="D54" s="6" t="s">
        <v>36</v>
      </c>
      <c r="E54" s="7">
        <v>8610</v>
      </c>
      <c r="F54" s="7">
        <v>8610</v>
      </c>
      <c r="G54" s="7"/>
      <c r="H54" s="10"/>
      <c r="I54" s="11"/>
      <c r="J54" s="44" t="s">
        <v>18</v>
      </c>
      <c r="K54" s="46">
        <v>8610</v>
      </c>
      <c r="L54" s="46">
        <f t="shared" si="0"/>
        <v>100</v>
      </c>
    </row>
    <row r="55" spans="1:12" ht="25.5">
      <c r="A55" s="9">
        <v>47</v>
      </c>
      <c r="B55" s="9">
        <v>900</v>
      </c>
      <c r="C55" s="9">
        <v>90015</v>
      </c>
      <c r="D55" s="6" t="s">
        <v>37</v>
      </c>
      <c r="E55" s="7">
        <v>17466</v>
      </c>
      <c r="F55" s="7">
        <v>17466</v>
      </c>
      <c r="G55" s="7"/>
      <c r="H55" s="10"/>
      <c r="I55" s="11"/>
      <c r="J55" s="44" t="s">
        <v>18</v>
      </c>
      <c r="K55" s="46">
        <v>17466</v>
      </c>
      <c r="L55" s="46">
        <f t="shared" si="0"/>
        <v>100</v>
      </c>
    </row>
    <row r="56" spans="1:12" ht="25.5">
      <c r="A56" s="9">
        <v>48</v>
      </c>
      <c r="B56" s="9">
        <v>900</v>
      </c>
      <c r="C56" s="9">
        <v>90015</v>
      </c>
      <c r="D56" s="6" t="s">
        <v>38</v>
      </c>
      <c r="E56" s="7">
        <v>20541</v>
      </c>
      <c r="F56" s="7">
        <v>20541</v>
      </c>
      <c r="G56" s="7"/>
      <c r="H56" s="10"/>
      <c r="I56" s="11"/>
      <c r="J56" s="44" t="s">
        <v>18</v>
      </c>
      <c r="K56" s="46">
        <v>20541</v>
      </c>
      <c r="L56" s="46">
        <f t="shared" si="0"/>
        <v>100</v>
      </c>
    </row>
    <row r="57" spans="1:12" ht="20.25" customHeight="1">
      <c r="A57" s="9">
        <v>49</v>
      </c>
      <c r="B57" s="9">
        <v>900</v>
      </c>
      <c r="C57" s="9">
        <v>90015</v>
      </c>
      <c r="D57" s="6" t="s">
        <v>39</v>
      </c>
      <c r="E57" s="7">
        <v>40800</v>
      </c>
      <c r="F57" s="7">
        <v>40800</v>
      </c>
      <c r="G57" s="7"/>
      <c r="H57" s="10"/>
      <c r="I57" s="11"/>
      <c r="J57" s="44" t="s">
        <v>18</v>
      </c>
      <c r="K57" s="46">
        <v>40786.8</v>
      </c>
      <c r="L57" s="46">
        <f t="shared" si="0"/>
        <v>99.96764705882354</v>
      </c>
    </row>
    <row r="58" spans="1:12" ht="25.5">
      <c r="A58" s="9">
        <v>50</v>
      </c>
      <c r="B58" s="9">
        <v>900</v>
      </c>
      <c r="C58" s="9">
        <v>90015</v>
      </c>
      <c r="D58" s="6" t="s">
        <v>40</v>
      </c>
      <c r="E58" s="7">
        <v>17500</v>
      </c>
      <c r="F58" s="7">
        <v>17500</v>
      </c>
      <c r="G58" s="7"/>
      <c r="H58" s="10"/>
      <c r="I58" s="11"/>
      <c r="J58" s="44" t="s">
        <v>18</v>
      </c>
      <c r="K58" s="46">
        <v>17466</v>
      </c>
      <c r="L58" s="46">
        <f t="shared" si="0"/>
        <v>99.80571428571429</v>
      </c>
    </row>
    <row r="59" spans="1:12" ht="12.75">
      <c r="A59" s="9">
        <v>51</v>
      </c>
      <c r="B59" s="9">
        <v>900</v>
      </c>
      <c r="C59" s="9">
        <v>90015</v>
      </c>
      <c r="D59" s="6" t="s">
        <v>42</v>
      </c>
      <c r="E59" s="7">
        <v>28224</v>
      </c>
      <c r="F59" s="7">
        <v>28224</v>
      </c>
      <c r="G59" s="7"/>
      <c r="H59" s="10"/>
      <c r="I59" s="11"/>
      <c r="J59" s="44" t="s">
        <v>18</v>
      </c>
      <c r="K59" s="46">
        <v>14391</v>
      </c>
      <c r="L59" s="46">
        <f t="shared" si="0"/>
        <v>50.98852040816326</v>
      </c>
    </row>
    <row r="60" spans="1:12" ht="25.5">
      <c r="A60" s="9">
        <v>52</v>
      </c>
      <c r="B60" s="9">
        <v>900</v>
      </c>
      <c r="C60" s="9">
        <v>90015</v>
      </c>
      <c r="D60" s="6" t="s">
        <v>58</v>
      </c>
      <c r="E60" s="7">
        <v>14400</v>
      </c>
      <c r="F60" s="7">
        <v>14400</v>
      </c>
      <c r="G60" s="7"/>
      <c r="H60" s="10"/>
      <c r="I60" s="11"/>
      <c r="J60" s="44" t="s">
        <v>18</v>
      </c>
      <c r="K60" s="46">
        <v>14391</v>
      </c>
      <c r="L60" s="46">
        <f t="shared" si="0"/>
        <v>99.9375</v>
      </c>
    </row>
    <row r="61" spans="1:12" ht="25.5">
      <c r="A61" s="9">
        <v>53</v>
      </c>
      <c r="B61" s="9">
        <v>900</v>
      </c>
      <c r="C61" s="9">
        <v>90015</v>
      </c>
      <c r="D61" s="6" t="s">
        <v>45</v>
      </c>
      <c r="E61" s="7">
        <v>15000</v>
      </c>
      <c r="F61" s="7">
        <v>15000</v>
      </c>
      <c r="G61" s="7"/>
      <c r="H61" s="10"/>
      <c r="I61" s="11"/>
      <c r="J61" s="44" t="s">
        <v>18</v>
      </c>
      <c r="K61" s="46">
        <v>14999.85</v>
      </c>
      <c r="L61" s="46">
        <f t="shared" si="0"/>
        <v>99.99900000000001</v>
      </c>
    </row>
    <row r="62" spans="1:12" ht="25.5">
      <c r="A62" s="9">
        <v>54</v>
      </c>
      <c r="B62" s="9">
        <v>921</v>
      </c>
      <c r="C62" s="9">
        <v>92195</v>
      </c>
      <c r="D62" s="6" t="s">
        <v>57</v>
      </c>
      <c r="E62" s="7">
        <v>3200</v>
      </c>
      <c r="F62" s="7">
        <v>3200</v>
      </c>
      <c r="G62" s="7"/>
      <c r="H62" s="10"/>
      <c r="I62" s="11"/>
      <c r="J62" s="44" t="s">
        <v>18</v>
      </c>
      <c r="K62" s="46">
        <v>3200</v>
      </c>
      <c r="L62" s="46">
        <f t="shared" si="0"/>
        <v>100</v>
      </c>
    </row>
    <row r="63" spans="1:12" ht="12.75">
      <c r="A63" s="9">
        <v>55</v>
      </c>
      <c r="B63" s="9">
        <v>921</v>
      </c>
      <c r="C63" s="9">
        <v>92195</v>
      </c>
      <c r="D63" s="6" t="s">
        <v>66</v>
      </c>
      <c r="E63" s="7">
        <v>20288</v>
      </c>
      <c r="F63" s="7">
        <v>12288</v>
      </c>
      <c r="G63" s="7"/>
      <c r="H63" s="10">
        <v>8000</v>
      </c>
      <c r="I63" s="11"/>
      <c r="J63" s="44" t="s">
        <v>18</v>
      </c>
      <c r="K63" s="46">
        <v>20173.2</v>
      </c>
      <c r="L63" s="46">
        <f t="shared" si="0"/>
        <v>99.43414826498423</v>
      </c>
    </row>
    <row r="64" spans="1:12" ht="38.25">
      <c r="A64" s="9">
        <v>56</v>
      </c>
      <c r="B64" s="9">
        <v>926</v>
      </c>
      <c r="C64" s="9">
        <v>92605</v>
      </c>
      <c r="D64" s="6" t="s">
        <v>59</v>
      </c>
      <c r="E64" s="7">
        <v>13350</v>
      </c>
      <c r="F64" s="7">
        <v>13350</v>
      </c>
      <c r="G64" s="7"/>
      <c r="H64" s="10"/>
      <c r="I64" s="11"/>
      <c r="J64" s="44" t="s">
        <v>18</v>
      </c>
      <c r="K64" s="46">
        <v>13200</v>
      </c>
      <c r="L64" s="46">
        <f t="shared" si="0"/>
        <v>98.87640449438202</v>
      </c>
    </row>
    <row r="65" spans="1:12" ht="51">
      <c r="A65" s="9">
        <v>57</v>
      </c>
      <c r="B65" s="9">
        <v>926</v>
      </c>
      <c r="C65" s="9">
        <v>92605</v>
      </c>
      <c r="D65" s="8" t="s">
        <v>43</v>
      </c>
      <c r="E65" s="7">
        <v>136100</v>
      </c>
      <c r="F65" s="7">
        <v>11100</v>
      </c>
      <c r="G65" s="7"/>
      <c r="H65" s="10">
        <v>125000</v>
      </c>
      <c r="I65" s="11"/>
      <c r="J65" s="44" t="s">
        <v>18</v>
      </c>
      <c r="K65" s="46">
        <v>11100</v>
      </c>
      <c r="L65" s="46">
        <f t="shared" si="0"/>
        <v>8.155767817781042</v>
      </c>
    </row>
    <row r="66" spans="1:12" ht="25.5">
      <c r="A66" s="9">
        <v>58</v>
      </c>
      <c r="B66" s="9">
        <v>926</v>
      </c>
      <c r="C66" s="9">
        <v>92605</v>
      </c>
      <c r="D66" s="6" t="s">
        <v>63</v>
      </c>
      <c r="E66" s="7">
        <v>700000</v>
      </c>
      <c r="F66" s="7">
        <v>6750</v>
      </c>
      <c r="G66" s="7">
        <v>350000</v>
      </c>
      <c r="H66" s="10">
        <v>178987.5</v>
      </c>
      <c r="I66" s="11">
        <v>164262.5</v>
      </c>
      <c r="J66" s="44" t="s">
        <v>18</v>
      </c>
      <c r="K66" s="46">
        <v>441308.05</v>
      </c>
      <c r="L66" s="46">
        <f t="shared" si="0"/>
        <v>63.04400714285714</v>
      </c>
    </row>
    <row r="67" spans="1:12" ht="38.25" customHeight="1">
      <c r="A67" s="9">
        <v>59</v>
      </c>
      <c r="B67" s="9">
        <v>926</v>
      </c>
      <c r="C67" s="9">
        <v>92605</v>
      </c>
      <c r="D67" s="6" t="s">
        <v>73</v>
      </c>
      <c r="E67" s="7">
        <v>90000</v>
      </c>
      <c r="F67" s="7">
        <v>90000</v>
      </c>
      <c r="G67" s="7"/>
      <c r="H67" s="10"/>
      <c r="I67" s="11"/>
      <c r="J67" s="44" t="s">
        <v>18</v>
      </c>
      <c r="K67" s="46">
        <v>89257.46</v>
      </c>
      <c r="L67" s="46">
        <f t="shared" si="0"/>
        <v>99.17495555555557</v>
      </c>
    </row>
    <row r="68" spans="1:12" ht="12.75">
      <c r="A68" s="9">
        <v>60</v>
      </c>
      <c r="B68" s="9">
        <v>926</v>
      </c>
      <c r="C68" s="9">
        <v>92605</v>
      </c>
      <c r="D68" s="6" t="s">
        <v>74</v>
      </c>
      <c r="E68" s="7">
        <v>13952.7</v>
      </c>
      <c r="F68" s="7">
        <v>13952.7</v>
      </c>
      <c r="G68" s="7"/>
      <c r="H68" s="10"/>
      <c r="I68" s="11"/>
      <c r="J68" s="44" t="s">
        <v>18</v>
      </c>
      <c r="K68" s="46">
        <v>13899</v>
      </c>
      <c r="L68" s="46">
        <f t="shared" si="0"/>
        <v>99.6151282547464</v>
      </c>
    </row>
    <row r="69" spans="1:12" ht="12.75">
      <c r="A69" s="51"/>
      <c r="B69" s="51"/>
      <c r="C69" s="51"/>
      <c r="D69" s="51"/>
      <c r="E69" s="20">
        <f>SUM(E9:E68)</f>
        <v>4075851.3400000003</v>
      </c>
      <c r="F69" s="20">
        <f>SUM(F9:F68)</f>
        <v>1890313.5799999998</v>
      </c>
      <c r="G69" s="20">
        <f>SUM(G9:G68)</f>
        <v>1639287.76</v>
      </c>
      <c r="H69" s="20">
        <f>SUM(H9:H67)</f>
        <v>381987.5</v>
      </c>
      <c r="I69" s="20">
        <f>SUM(I9:I67)</f>
        <v>164262.5</v>
      </c>
      <c r="J69" s="21" t="s">
        <v>12</v>
      </c>
      <c r="K69" s="47">
        <f>SUM(K9:K68)</f>
        <v>3549190.3000000007</v>
      </c>
      <c r="L69" s="54">
        <f t="shared" si="0"/>
        <v>87.07850223016231</v>
      </c>
    </row>
    <row r="70" spans="1:10" ht="7.5" customHeight="1">
      <c r="A70" s="22" t="s">
        <v>13</v>
      </c>
      <c r="B70" s="22"/>
      <c r="C70" s="23"/>
      <c r="D70" s="23"/>
      <c r="E70" s="23"/>
      <c r="F70" s="23"/>
      <c r="G70" s="23"/>
      <c r="H70" s="24"/>
      <c r="I70" s="24"/>
      <c r="J70" s="24"/>
    </row>
    <row r="71" spans="1:10" ht="8.25" customHeight="1">
      <c r="A71" s="22" t="s">
        <v>14</v>
      </c>
      <c r="B71" s="22"/>
      <c r="C71" s="23"/>
      <c r="D71" s="23"/>
      <c r="E71" s="23"/>
      <c r="F71" s="23"/>
      <c r="G71" s="23"/>
      <c r="H71" s="24"/>
      <c r="I71" s="24"/>
      <c r="J71" s="24"/>
    </row>
    <row r="72" spans="1:10" ht="7.5" customHeight="1">
      <c r="A72" s="22" t="s">
        <v>15</v>
      </c>
      <c r="B72" s="22"/>
      <c r="C72" s="23"/>
      <c r="D72" s="23"/>
      <c r="E72" s="23"/>
      <c r="F72" s="23"/>
      <c r="G72" s="23"/>
      <c r="H72" s="24"/>
      <c r="I72" s="24"/>
      <c r="J72" s="24"/>
    </row>
    <row r="73" spans="1:10" ht="9.75" customHeight="1">
      <c r="A73" s="22" t="s">
        <v>16</v>
      </c>
      <c r="B73" s="22"/>
      <c r="C73" s="23"/>
      <c r="D73" s="23"/>
      <c r="E73" s="23"/>
      <c r="F73" s="23"/>
      <c r="G73" s="23"/>
      <c r="H73" s="24"/>
      <c r="I73" s="24"/>
      <c r="J73" s="24"/>
    </row>
    <row r="74" spans="1:10" ht="9" customHeight="1">
      <c r="A74" s="22" t="s">
        <v>17</v>
      </c>
      <c r="B74" s="22"/>
      <c r="C74" s="23"/>
      <c r="D74" s="23"/>
      <c r="E74" s="23"/>
      <c r="F74" s="23"/>
      <c r="G74" s="23"/>
      <c r="H74" s="24"/>
      <c r="I74" s="24"/>
      <c r="J74" s="24"/>
    </row>
    <row r="75" spans="1:8" ht="12.75">
      <c r="A75" s="25"/>
      <c r="B75" s="25"/>
      <c r="C75" s="25"/>
      <c r="D75" s="25"/>
      <c r="E75" s="25"/>
      <c r="F75" s="25"/>
      <c r="G75" s="25"/>
      <c r="H75" s="26"/>
    </row>
  </sheetData>
  <sheetProtection/>
  <mergeCells count="16">
    <mergeCell ref="A69:D69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L3:L7"/>
    <mergeCell ref="G5:G7"/>
    <mergeCell ref="H5:H7"/>
    <mergeCell ref="I5:I7"/>
    <mergeCell ref="K3:K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Górski</dc:creator>
  <cp:keywords/>
  <dc:description/>
  <cp:lastModifiedBy>PC</cp:lastModifiedBy>
  <cp:lastPrinted>2019-03-26T11:39:09Z</cp:lastPrinted>
  <dcterms:created xsi:type="dcterms:W3CDTF">2010-01-14T12:42:07Z</dcterms:created>
  <dcterms:modified xsi:type="dcterms:W3CDTF">2019-03-26T11:40:02Z</dcterms:modified>
  <cp:category/>
  <cp:version/>
  <cp:contentType/>
  <cp:contentStatus/>
</cp:coreProperties>
</file>